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83eac6ce868353a/Desktop/"/>
    </mc:Choice>
  </mc:AlternateContent>
  <xr:revisionPtr revIDLastSave="0" documentId="8_{42A00F98-857A-40AA-A06E-D96F71310E8E}" xr6:coauthVersionLast="47" xr6:coauthVersionMax="47" xr10:uidLastSave="{00000000-0000-0000-0000-000000000000}"/>
  <bookViews>
    <workbookView xWindow="-23148" yWindow="-156" windowWidth="23256" windowHeight="13176" xr2:uid="{B9AB0038-BABC-4B7C-8861-DCB7F3E5B852}"/>
  </bookViews>
  <sheets>
    <sheet name="Bank Recon" sheetId="1" r:id="rId1"/>
  </sheets>
  <externalReferences>
    <externalReference r:id="rId2"/>
  </externalReferences>
  <definedNames>
    <definedName name="_xlnm.Print_Area" localSheetId="0">'Bank Recon'!$A$1:$D$36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D36" i="1" s="1"/>
  <c r="B33" i="1"/>
  <c r="D31" i="1"/>
  <c r="D30" i="1"/>
  <c r="D29" i="1"/>
  <c r="D28" i="1"/>
  <c r="D27" i="1"/>
  <c r="B20" i="1"/>
  <c r="D18" i="1"/>
  <c r="D12" i="1"/>
  <c r="D20" i="1" s="1"/>
</calcChain>
</file>

<file path=xl/sharedStrings.xml><?xml version="1.0" encoding="utf-8"?>
<sst xmlns="http://schemas.openxmlformats.org/spreadsheetml/2006/main" count="21" uniqueCount="21">
  <si>
    <t>Claxton Parish Council</t>
  </si>
  <si>
    <t>Bank Reconciliation - General Account</t>
  </si>
  <si>
    <t>Financial year ending 31 March 2026</t>
  </si>
  <si>
    <t>Prepared by: Charlotte Rust, Responsible Financial Officer</t>
  </si>
  <si>
    <t xml:space="preserve">Balance per bank statements as at </t>
  </si>
  <si>
    <t>Signed Chair</t>
  </si>
  <si>
    <t>Barclays Current Account</t>
  </si>
  <si>
    <t>Reserves</t>
  </si>
  <si>
    <t>Signed RFO</t>
  </si>
  <si>
    <t>Less: Unpresented</t>
  </si>
  <si>
    <t>Payments</t>
  </si>
  <si>
    <t xml:space="preserve">Net balances at </t>
  </si>
  <si>
    <t>Cashbook</t>
  </si>
  <si>
    <t>Opening balance at 1 April 2025 - General Account</t>
  </si>
  <si>
    <t>Opening balance at 1 April 2025 - PAWG</t>
  </si>
  <si>
    <t>BALANCE TOTAL</t>
  </si>
  <si>
    <t>Add: Bank Account Receipts</t>
  </si>
  <si>
    <t>Add: Reserves Receipts</t>
  </si>
  <si>
    <t xml:space="preserve">Less: Bank Account Payments </t>
  </si>
  <si>
    <t>Less: Reserves Payments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</si>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</sst>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2" borderId="0" xfId="0" applyFont="1" applyFill="1"/>
    <xf numFmtId="44" fontId="2" fillId="2" borderId="0" xfId="1" applyFont="1" applyFill="1"/>
    <xf numFmtId="44" fontId="4" fillId="2" borderId="0" xfId="1" applyFont="1" applyFill="1"/>
    <xf numFmtId="0" fontId="1" fillId="2" borderId="0" xfId="0" applyFont="1" applyFill="1"/>
    <xf numFmtId="0" fontId="4" fillId="2" borderId="0" xfId="0" applyFont="1" applyFill="1"/>
    <xf numFmtId="15" fontId="4" fillId="2" borderId="0" xfId="1" applyNumberFormat="1" applyFont="1" applyFill="1"/>
    <xf numFmtId="0" fontId="1" fillId="3" borderId="0" xfId="0" applyFont="1" applyFill="1"/>
    <xf numFmtId="14" fontId="1" fillId="2" borderId="0" xfId="0" applyNumberFormat="1" applyFont="1" applyFill="1"/>
    <xf numFmtId="0" fontId="5" fillId="2" borderId="0" xfId="0" applyFont="1" applyFill="1"/>
    <xf numFmtId="44" fontId="4" fillId="2" borderId="1" xfId="1" applyFont="1" applyFill="1" applyBorder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/>
    <xf numFmtId="0" fontId="4" fillId="3" borderId="0" xfId="0" applyFont="1" applyFill="1"/>
    <xf numFmtId="14" fontId="4" fillId="2" borderId="0" xfId="0" applyNumberFormat="1" applyFont="1" applyFill="1"/>
    <xf numFmtId="44" fontId="4" fillId="2" borderId="2" xfId="1" applyFont="1" applyFill="1" applyBorder="1"/>
    <xf numFmtId="44" fontId="1" fillId="2" borderId="0" xfId="1" applyFont="1" applyFill="1"/>
    <xf numFmtId="44" fontId="4" fillId="2" borderId="0" xfId="1" applyFont="1" applyFill="1" applyBorder="1"/>
    <xf numFmtId="44" fontId="1" fillId="2" borderId="3" xfId="1" applyFont="1" applyFill="1" applyBorder="1"/>
    <xf numFmtId="14" fontId="6" fillId="2" borderId="0" xfId="0" applyNumberFormat="1" applyFont="1" applyFill="1"/>
    <xf numFmtId="0" fontId="4" fillId="0" borderId="0" xfId="0" applyFont="1"/>
    <xf numFmtId="44" fontId="2" fillId="0" borderId="0" xfId="1" applyFont="1"/>
    <xf numFmtId="44" fontId="4" fillId="0" borderId="0" xfId="1" applyFont="1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cuments/Finance%20and%20Accounts/2025-26/Claxton%20PC%20Cash%20Book%202025-26.xlsx" TargetMode="External"/><Relationship Id="rId2" Type="http://schemas.openxmlformats.org/officeDocument/2006/relationships/externalLinkPath" Target="https://d.docs.live.net/a83eac6ce868353a/Documents/Finance%20and%20Accounts/2025-26/Claxton%20PC%20Cash%20Book%202025-26.xlsx" TargetMode="External"/><Relationship Id="rId1" Type="http://schemas.openxmlformats.org/officeDocument/2006/relationships/externalLinkPath" Target="/a83eac6ce868353a/Documents/Finance%20and%20Accounts/2025-26/Claxton%20PC%20Cash%20Book%20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verview"/>
      <sheetName val="2025-26 Running"/>
      <sheetName val="Ear Marked Funds"/>
      <sheetName val="Bank Account"/>
      <sheetName val="PAWG"/>
      <sheetName val="Bank Recon"/>
      <sheetName val="Year to Date"/>
      <sheetName val="Variances"/>
      <sheetName val="Annual Return"/>
      <sheetName val="Budget 2026-27"/>
    </sheetNames>
    <sheetDataSet>
      <sheetData sheetId="0"/>
      <sheetData sheetId="1"/>
      <sheetData sheetId="2"/>
      <sheetData sheetId="3">
        <row r="95">
          <cell r="F95">
            <v>21761.37</v>
          </cell>
          <cell r="G95">
            <v>20579.380000000008</v>
          </cell>
        </row>
      </sheetData>
      <sheetData sheetId="4">
        <row r="18">
          <cell r="F18">
            <v>30.52</v>
          </cell>
          <cell r="G18">
            <v>6595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0E88-4A9D-479C-A0BA-9328F1412A3C}">
  <sheetPr>
    <pageSetUpPr fitToPage="1"/>
  </sheetPr>
  <dimension ref="A1:H40"/>
  <sheetViews>
    <sheetView tabSelected="1" topLeftCell="A4" zoomScale="80" zoomScaleNormal="80" workbookViewId="0">
      <selection activeCell="I15" sqref="I15"/>
    </sheetView>
  </sheetViews>
  <sheetFormatPr defaultColWidth="8.7109375" defaultRowHeight="15.75" x14ac:dyDescent="0.25"/>
  <cols>
    <col min="1" max="1" width="54.140625" style="1" customWidth="1"/>
    <col min="2" max="2" width="13.42578125" style="1" customWidth="1"/>
    <col min="3" max="3" width="19.140625" style="22" bestFit="1" customWidth="1"/>
    <col min="4" max="4" width="15.5703125" style="23" customWidth="1"/>
    <col min="5" max="5" width="52.85546875" style="1" customWidth="1"/>
    <col min="6" max="6" width="8.7109375" style="1"/>
    <col min="7" max="7" width="21.5703125" style="1" customWidth="1"/>
    <col min="8" max="8" width="17.7109375" style="1" customWidth="1"/>
    <col min="9" max="16384" width="8.7109375" style="1"/>
  </cols>
  <sheetData>
    <row r="1" spans="1:5" x14ac:dyDescent="0.25">
      <c r="A1" s="25" t="s">
        <v>0</v>
      </c>
      <c r="B1" s="25"/>
      <c r="C1" s="25"/>
      <c r="D1" s="25"/>
      <c r="E1" s="25"/>
    </row>
    <row r="2" spans="1:5" x14ac:dyDescent="0.25">
      <c r="A2" s="25" t="s">
        <v>1</v>
      </c>
      <c r="B2" s="25"/>
      <c r="C2" s="25"/>
      <c r="D2" s="25"/>
      <c r="E2" s="25"/>
    </row>
    <row r="3" spans="1:5" x14ac:dyDescent="0.25">
      <c r="A3" s="2"/>
      <c r="B3" s="2"/>
      <c r="C3" s="3"/>
      <c r="D3" s="4"/>
      <c r="E3" s="2"/>
    </row>
    <row r="4" spans="1:5" x14ac:dyDescent="0.25">
      <c r="A4" s="5" t="s">
        <v>2</v>
      </c>
      <c r="B4" s="5"/>
      <c r="C4" s="4"/>
      <c r="D4" s="4"/>
      <c r="E4" s="2"/>
    </row>
    <row r="5" spans="1:5" x14ac:dyDescent="0.25">
      <c r="A5" s="6"/>
      <c r="B5" s="6"/>
      <c r="C5" s="4"/>
      <c r="D5" s="4"/>
      <c r="E5" s="2"/>
    </row>
    <row r="6" spans="1:5" x14ac:dyDescent="0.25">
      <c r="A6" s="6" t="s">
        <v>3</v>
      </c>
      <c r="B6" s="6"/>
      <c r="C6" s="7">
        <v>46112</v>
      </c>
      <c r="D6" s="4"/>
      <c r="E6" s="2"/>
    </row>
    <row r="7" spans="1:5" x14ac:dyDescent="0.25">
      <c r="A7" s="6"/>
      <c r="B7" s="6"/>
      <c r="C7" s="4"/>
      <c r="D7" s="4"/>
      <c r="E7" s="2"/>
    </row>
    <row r="8" spans="1:5" x14ac:dyDescent="0.25">
      <c r="A8" s="8" t="s">
        <v>4</v>
      </c>
      <c r="B8" s="9">
        <v>46112</v>
      </c>
      <c r="C8" s="4"/>
      <c r="D8" s="4"/>
      <c r="E8" s="6" t="s">
        <v>5</v>
      </c>
    </row>
    <row r="9" spans="1:5" x14ac:dyDescent="0.25">
      <c r="A9" s="10"/>
      <c r="B9" s="10"/>
      <c r="C9" s="4"/>
      <c r="D9" s="4"/>
      <c r="E9" s="26"/>
    </row>
    <row r="10" spans="1:5" x14ac:dyDescent="0.25">
      <c r="A10" s="6" t="s">
        <v>6</v>
      </c>
      <c r="B10" s="6"/>
      <c r="C10" s="4">
        <v>4565.62</v>
      </c>
      <c r="D10" s="4"/>
      <c r="E10" s="26"/>
    </row>
    <row r="11" spans="1:5" x14ac:dyDescent="0.25">
      <c r="A11" s="6" t="s">
        <v>7</v>
      </c>
      <c r="B11" s="6"/>
      <c r="C11" s="4">
        <v>354.91</v>
      </c>
      <c r="D11" s="4"/>
      <c r="E11" s="2"/>
    </row>
    <row r="12" spans="1:5" x14ac:dyDescent="0.25">
      <c r="A12" s="6"/>
      <c r="B12" s="6"/>
      <c r="C12" s="11"/>
      <c r="D12" s="4">
        <f>SUM(C10:C11)</f>
        <v>4920.53</v>
      </c>
      <c r="E12" s="6" t="s">
        <v>8</v>
      </c>
    </row>
    <row r="13" spans="1:5" x14ac:dyDescent="0.25">
      <c r="A13" s="6"/>
      <c r="B13" s="6"/>
      <c r="C13" s="4"/>
      <c r="D13" s="4"/>
      <c r="E13" s="26"/>
    </row>
    <row r="14" spans="1:5" x14ac:dyDescent="0.25">
      <c r="A14" s="6" t="s">
        <v>9</v>
      </c>
      <c r="B14" s="6"/>
      <c r="C14" s="4"/>
      <c r="D14" s="4"/>
      <c r="E14" s="26"/>
    </row>
    <row r="15" spans="1:5" x14ac:dyDescent="0.25">
      <c r="A15" s="6" t="s">
        <v>10</v>
      </c>
      <c r="B15" s="12"/>
      <c r="C15" s="13">
        <v>0</v>
      </c>
      <c r="D15" s="4"/>
      <c r="E15" s="2"/>
    </row>
    <row r="16" spans="1:5" x14ac:dyDescent="0.25">
      <c r="A16" s="6"/>
      <c r="B16" s="6"/>
      <c r="C16" s="6"/>
      <c r="D16" s="4"/>
      <c r="E16" s="2"/>
    </row>
    <row r="17" spans="1:5" x14ac:dyDescent="0.25">
      <c r="A17" s="6"/>
      <c r="B17" s="12"/>
      <c r="C17" s="13"/>
      <c r="D17" s="4"/>
      <c r="E17" s="2"/>
    </row>
    <row r="18" spans="1:5" x14ac:dyDescent="0.25">
      <c r="A18" s="6"/>
      <c r="B18" s="6"/>
      <c r="C18" s="11"/>
      <c r="D18" s="4">
        <f>SUM(C14:C17)</f>
        <v>0</v>
      </c>
      <c r="E18" s="2"/>
    </row>
    <row r="19" spans="1:5" x14ac:dyDescent="0.25">
      <c r="A19" s="6"/>
      <c r="B19" s="6"/>
      <c r="C19" s="4"/>
      <c r="D19" s="4"/>
      <c r="E19" s="2"/>
    </row>
    <row r="20" spans="1:5" ht="16.5" thickBot="1" x14ac:dyDescent="0.3">
      <c r="A20" s="14" t="s">
        <v>11</v>
      </c>
      <c r="B20" s="15">
        <f>SUM(B8)</f>
        <v>46112</v>
      </c>
      <c r="C20" s="4"/>
      <c r="D20" s="16">
        <f>+D12-D18</f>
        <v>4920.53</v>
      </c>
      <c r="E20" s="2"/>
    </row>
    <row r="21" spans="1:5" ht="16.5" thickTop="1" x14ac:dyDescent="0.25">
      <c r="A21" s="6"/>
      <c r="B21" s="6"/>
      <c r="C21" s="4"/>
      <c r="D21" s="4"/>
      <c r="E21" s="2"/>
    </row>
    <row r="22" spans="1:5" x14ac:dyDescent="0.25">
      <c r="A22" s="6"/>
      <c r="B22" s="6"/>
      <c r="C22" s="4"/>
      <c r="D22" s="17"/>
      <c r="E22" s="2"/>
    </row>
    <row r="23" spans="1:5" x14ac:dyDescent="0.25">
      <c r="A23" s="5" t="s">
        <v>12</v>
      </c>
      <c r="B23" s="6"/>
      <c r="C23" s="4"/>
      <c r="D23" s="17"/>
      <c r="E23" s="2"/>
    </row>
    <row r="24" spans="1:5" x14ac:dyDescent="0.25">
      <c r="A24" s="6"/>
      <c r="B24" s="6"/>
      <c r="C24" s="4"/>
      <c r="D24" s="17"/>
      <c r="E24" s="2"/>
    </row>
    <row r="25" spans="1:5" x14ac:dyDescent="0.25">
      <c r="A25" s="6" t="s">
        <v>13</v>
      </c>
      <c r="B25" s="6"/>
      <c r="C25" s="4"/>
      <c r="D25" s="18">
        <v>3383.63</v>
      </c>
      <c r="E25" s="2"/>
    </row>
    <row r="26" spans="1:5" x14ac:dyDescent="0.25">
      <c r="A26" s="6" t="s">
        <v>14</v>
      </c>
      <c r="B26" s="6"/>
      <c r="C26" s="4"/>
      <c r="D26" s="18">
        <v>6919.39</v>
      </c>
      <c r="E26" s="2"/>
    </row>
    <row r="27" spans="1:5" x14ac:dyDescent="0.25">
      <c r="A27" s="5" t="s">
        <v>15</v>
      </c>
      <c r="B27" s="5"/>
      <c r="C27" s="17"/>
      <c r="D27" s="19">
        <f>SUM(D25:D26)</f>
        <v>10303.02</v>
      </c>
      <c r="E27" s="2"/>
    </row>
    <row r="28" spans="1:5" x14ac:dyDescent="0.25">
      <c r="A28" s="6" t="s">
        <v>16</v>
      </c>
      <c r="B28" s="6"/>
      <c r="C28" s="4"/>
      <c r="D28" s="4">
        <f>SUM('[1]Bank Account'!F95)</f>
        <v>21761.37</v>
      </c>
      <c r="E28" s="2"/>
    </row>
    <row r="29" spans="1:5" x14ac:dyDescent="0.25">
      <c r="A29" s="6" t="s">
        <v>17</v>
      </c>
      <c r="B29" s="6"/>
      <c r="C29" s="4"/>
      <c r="D29" s="4">
        <f>SUM([1]PAWG!F18)</f>
        <v>30.52</v>
      </c>
      <c r="E29" s="2"/>
    </row>
    <row r="30" spans="1:5" x14ac:dyDescent="0.25">
      <c r="A30" s="6" t="s">
        <v>18</v>
      </c>
      <c r="B30" s="6"/>
      <c r="C30" s="4"/>
      <c r="D30" s="4">
        <f>SUM('[1]Bank Account'!G95)</f>
        <v>20579.380000000008</v>
      </c>
      <c r="E30" s="2"/>
    </row>
    <row r="31" spans="1:5" x14ac:dyDescent="0.25">
      <c r="A31" s="6" t="s">
        <v>19</v>
      </c>
      <c r="B31" s="6"/>
      <c r="C31" s="4"/>
      <c r="D31" s="4">
        <f>SUM([1]PAWG!G18)</f>
        <v>6595</v>
      </c>
      <c r="E31" s="2"/>
    </row>
    <row r="32" spans="1:5" x14ac:dyDescent="0.25">
      <c r="A32" s="6"/>
      <c r="B32" s="6"/>
      <c r="C32" s="4"/>
      <c r="D32" s="17"/>
      <c r="E32" s="2"/>
    </row>
    <row r="33" spans="1:8" s="21" customFormat="1" ht="16.5" thickBot="1" x14ac:dyDescent="0.3">
      <c r="A33" s="14" t="s">
        <v>20</v>
      </c>
      <c r="B33" s="20">
        <f>SUM(B8)</f>
        <v>46112</v>
      </c>
      <c r="C33" s="4"/>
      <c r="D33" s="16">
        <f>+D27+D28+D29-D30-D31</f>
        <v>4920.5299999999916</v>
      </c>
      <c r="E33" s="2"/>
      <c r="F33" s="1"/>
      <c r="G33" s="1"/>
      <c r="H33" s="1"/>
    </row>
    <row r="34" spans="1:8" ht="16.5" thickTop="1" x14ac:dyDescent="0.25">
      <c r="A34" s="2"/>
      <c r="B34" s="2"/>
      <c r="C34" s="3"/>
      <c r="D34" s="4"/>
      <c r="E34" s="2"/>
    </row>
    <row r="35" spans="1:8" x14ac:dyDescent="0.25">
      <c r="A35" s="6"/>
      <c r="B35" s="6"/>
      <c r="C35" s="3"/>
      <c r="D35" s="4"/>
      <c r="E35" s="2"/>
    </row>
    <row r="36" spans="1:8" x14ac:dyDescent="0.25">
      <c r="A36" s="6"/>
      <c r="B36" s="6"/>
      <c r="C36" s="3"/>
      <c r="D36" s="4">
        <f>D33-D20</f>
        <v>-8.1854523159563541E-12</v>
      </c>
      <c r="E36" s="2"/>
    </row>
    <row r="37" spans="1:8" x14ac:dyDescent="0.25">
      <c r="A37" s="21"/>
      <c r="B37" s="21"/>
    </row>
    <row r="40" spans="1:8" x14ac:dyDescent="0.25">
      <c r="A40" s="24"/>
      <c r="B40" s="24"/>
    </row>
  </sheetData>
  <mergeCells count="4">
    <mergeCell ref="A1:E1"/>
    <mergeCell ref="A2:E2"/>
    <mergeCell ref="E9:E10"/>
    <mergeCell ref="E13:E14"/>
  </mergeCells>
  <pageMargins left="0.70866141732283472" right="0.70866141732283472" top="0.74803149606299213" bottom="0.74803149606299213" header="0.31496062992125984" footer="0.31496062992125984"/>
  <pageSetup paperSize="9" scale="8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</vt:lpstr>
      <vt:lpstr>'Bank Recon'!Print_Area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Rust Claxton Parish Council</dc:creator>
  <cp:lastModifiedBy>Charlotte Rust Claxton Parish Council</cp:lastModifiedBy>
  <dcterms:created xsi:type="dcterms:W3CDTF">2026-04-15T14:29:51Z</dcterms:created>
  <dcterms:modified xsi:type="dcterms:W3CDTF">2026-06-03T15:34:05Z</dcterms:modified>
</cp:coreProperties>
</file>